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6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D45" i="1"/>
  <c r="D13"/>
  <c r="D23"/>
  <c r="D43"/>
  <c r="D40"/>
  <c r="D37"/>
  <c r="D33"/>
  <c r="D6" l="1"/>
  <c r="D9"/>
</calcChain>
</file>

<file path=xl/sharedStrings.xml><?xml version="1.0" encoding="utf-8"?>
<sst xmlns="http://schemas.openxmlformats.org/spreadsheetml/2006/main" count="94" uniqueCount="70">
  <si>
    <t>序号</t>
  </si>
  <si>
    <t>项目名称</t>
  </si>
  <si>
    <t>预算金额</t>
  </si>
  <si>
    <t>项目概况</t>
  </si>
  <si>
    <t>预算部门</t>
  </si>
  <si>
    <t>备注</t>
  </si>
  <si>
    <t>设施维护与改造</t>
  </si>
  <si>
    <t>日常维修</t>
  </si>
  <si>
    <t>校园校舍日常维修</t>
  </si>
  <si>
    <t>总务科</t>
  </si>
  <si>
    <t>咨询服务费</t>
  </si>
  <si>
    <t>项目咨询、财务年度审计、绩效评价</t>
  </si>
  <si>
    <t>小计</t>
  </si>
  <si>
    <t>信息系统运行维护</t>
  </si>
  <si>
    <t>校园网络维修维护</t>
  </si>
  <si>
    <t>互联网租赁费</t>
  </si>
  <si>
    <t>设备（装备）购置与运行维护</t>
  </si>
  <si>
    <t>图书</t>
  </si>
  <si>
    <t>教务科</t>
  </si>
  <si>
    <t>教育教学管理与监督</t>
  </si>
  <si>
    <t>校园文化与后勤产业管理</t>
  </si>
  <si>
    <t>物业费</t>
  </si>
  <si>
    <r>
      <rPr>
        <sz val="10"/>
        <color indexed="8"/>
        <rFont val="Tahoma"/>
        <family val="2"/>
      </rPr>
      <t>213</t>
    </r>
    <r>
      <rPr>
        <sz val="10"/>
        <color indexed="8"/>
        <rFont val="宋体"/>
        <charset val="134"/>
      </rPr>
      <t>站土地租赁费</t>
    </r>
  </si>
  <si>
    <t>学生事务管理</t>
  </si>
  <si>
    <t>民族生补助</t>
  </si>
  <si>
    <t>合计</t>
  </si>
  <si>
    <t>消防维保</t>
    <phoneticPr fontId="9" type="noConversion"/>
  </si>
  <si>
    <t>空调维保</t>
    <phoneticPr fontId="9" type="noConversion"/>
  </si>
  <si>
    <t>检测检修</t>
    <phoneticPr fontId="9" type="noConversion"/>
  </si>
  <si>
    <t>办公设备维护及耗材</t>
    <phoneticPr fontId="9" type="noConversion"/>
  </si>
  <si>
    <t>租赁费444,000.00元</t>
    <phoneticPr fontId="9" type="noConversion"/>
  </si>
  <si>
    <t>电费330,000.00元，助学金225,000.00元</t>
    <phoneticPr fontId="9" type="noConversion"/>
  </si>
  <si>
    <t>水池清洗、水质检测、防雷、电设备检测</t>
    <phoneticPr fontId="9" type="noConversion"/>
  </si>
  <si>
    <t>网络维护668,300.00元，办公设备购置200,000.00元。</t>
    <phoneticPr fontId="9" type="noConversion"/>
  </si>
  <si>
    <t>办公用纸</t>
    <phoneticPr fontId="9" type="noConversion"/>
  </si>
  <si>
    <t>除四害、白蚁防治、卫生治理费等</t>
    <phoneticPr fontId="9" type="noConversion"/>
  </si>
  <si>
    <t>房屋租赁费</t>
    <phoneticPr fontId="9" type="noConversion"/>
  </si>
  <si>
    <t>宏志教育助学金</t>
    <phoneticPr fontId="9" type="noConversion"/>
  </si>
  <si>
    <t>林汉克且学金</t>
    <phoneticPr fontId="9" type="noConversion"/>
  </si>
  <si>
    <t>城乡义务教育补助经费</t>
    <phoneticPr fontId="9" type="noConversion"/>
  </si>
  <si>
    <t>公用经费</t>
    <phoneticPr fontId="9" type="noConversion"/>
  </si>
  <si>
    <t>家庭困难学生生活补助</t>
    <phoneticPr fontId="9" type="noConversion"/>
  </si>
  <si>
    <t>学生资助补助经费</t>
    <phoneticPr fontId="9" type="noConversion"/>
  </si>
  <si>
    <t>高中免学杂费</t>
    <phoneticPr fontId="9" type="noConversion"/>
  </si>
  <si>
    <t>助学金</t>
    <phoneticPr fontId="9" type="noConversion"/>
  </si>
  <si>
    <t>小计</t>
    <phoneticPr fontId="9" type="noConversion"/>
  </si>
  <si>
    <t>2021年专项预算明细-批复</t>
    <phoneticPr fontId="9" type="noConversion"/>
  </si>
  <si>
    <t>设备购置</t>
    <phoneticPr fontId="22" type="noConversion"/>
  </si>
  <si>
    <t>专用材料</t>
    <phoneticPr fontId="9" type="noConversion"/>
  </si>
  <si>
    <t>校医室药品、通用技术教具、艺术课堂教学用品</t>
    <phoneticPr fontId="9" type="noConversion"/>
  </si>
  <si>
    <t>办公家具、办公仪器及设备购置预备金、初中部计算机教室设备</t>
    <phoneticPr fontId="9" type="noConversion"/>
  </si>
  <si>
    <t>其他商品服务支出</t>
    <phoneticPr fontId="9" type="noConversion"/>
  </si>
  <si>
    <t>差旅费</t>
    <phoneticPr fontId="9" type="noConversion"/>
  </si>
  <si>
    <t>租赁费</t>
    <phoneticPr fontId="9" type="noConversion"/>
  </si>
  <si>
    <t>公务接待</t>
    <phoneticPr fontId="9" type="noConversion"/>
  </si>
  <si>
    <t>劳务费</t>
    <phoneticPr fontId="9" type="noConversion"/>
  </si>
  <si>
    <t>专用材料</t>
    <phoneticPr fontId="9" type="noConversion"/>
  </si>
  <si>
    <t>差旅费</t>
    <phoneticPr fontId="9" type="noConversion"/>
  </si>
  <si>
    <t>单位资金</t>
    <phoneticPr fontId="9" type="noConversion"/>
  </si>
  <si>
    <t>培训费</t>
    <phoneticPr fontId="9" type="noConversion"/>
  </si>
  <si>
    <t>六校联盟活动、教师培训与交流、名师工作室、课堂研究经费、学科比赛和竞赛、学生主题活动</t>
    <phoneticPr fontId="9" type="noConversion"/>
  </si>
  <si>
    <t>教师用笔记本、校园文化用品、校报类印刷费、教学办公用纸、学生主题活动、学科比赛和竞赛</t>
    <phoneticPr fontId="9" type="noConversion"/>
  </si>
  <si>
    <r>
      <t>2020</t>
    </r>
    <r>
      <rPr>
        <sz val="11"/>
        <color theme="1"/>
        <rFont val="宋体"/>
        <family val="3"/>
        <charset val="134"/>
      </rPr>
      <t>年结余资金</t>
    </r>
    <phoneticPr fontId="9" type="noConversion"/>
  </si>
  <si>
    <t>学生补助</t>
    <phoneticPr fontId="9" type="noConversion"/>
  </si>
  <si>
    <t>初中寄宿生补助</t>
    <phoneticPr fontId="9" type="noConversion"/>
  </si>
  <si>
    <t>各科室</t>
    <phoneticPr fontId="9" type="noConversion"/>
  </si>
  <si>
    <t>信息组</t>
    <phoneticPr fontId="9" type="noConversion"/>
  </si>
  <si>
    <t>教务科、体卫科、艺术部等</t>
    <phoneticPr fontId="9" type="noConversion"/>
  </si>
  <si>
    <t>总务科、初中信息组等</t>
    <phoneticPr fontId="9" type="noConversion"/>
  </si>
  <si>
    <t>办公室、学生科、教务科等</t>
    <phoneticPr fontId="9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</si>
</sst>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Tahoma"/>
      <family val="2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宋体"/>
      <charset val="134"/>
    </font>
    <font>
      <sz val="9"/>
      <name val="Tahoma"/>
      <family val="2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Tahoma"/>
      <family val="2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color indexed="8"/>
      <name val="宋体"/>
      <family val="3"/>
      <charset val="134"/>
    </font>
    <font>
      <sz val="11"/>
      <name val="Tahoma"/>
      <family val="2"/>
    </font>
    <font>
      <sz val="9"/>
      <name val="宋体"/>
      <charset val="134"/>
      <scheme val="minor"/>
    </font>
    <font>
      <sz val="11"/>
      <color rgb="FFFF0000"/>
      <name val="Tahoma"/>
      <family val="2"/>
    </font>
    <font>
      <b/>
      <sz val="9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12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left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right" vertical="center"/>
    </xf>
    <xf numFmtId="4" fontId="23" fillId="0" borderId="1" xfId="0" applyNumberFormat="1" applyFont="1" applyBorder="1" applyAlignment="1">
      <alignment horizontal="right" vertical="center"/>
    </xf>
    <xf numFmtId="4" fontId="24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22" workbookViewId="0">
      <selection activeCell="N6" sqref="N6"/>
    </sheetView>
  </sheetViews>
  <sheetFormatPr defaultColWidth="9" defaultRowHeight="14.25"/>
  <cols>
    <col min="1" max="1" width="4.25" customWidth="1"/>
    <col min="2" max="2" width="10.875" customWidth="1"/>
    <col min="3" max="3" width="18.75" style="1" customWidth="1"/>
    <col min="4" max="4" width="15.5" style="2" customWidth="1"/>
    <col min="5" max="5" width="20.5" style="26" customWidth="1"/>
    <col min="6" max="6" width="9.5" style="3" customWidth="1"/>
    <col min="7" max="7" width="10.25" style="1" customWidth="1"/>
  </cols>
  <sheetData>
    <row r="1" spans="1:7" ht="44.25" customHeight="1">
      <c r="A1" s="47" t="s">
        <v>46</v>
      </c>
      <c r="B1" s="48"/>
      <c r="C1" s="48"/>
      <c r="D1" s="48"/>
      <c r="E1" s="48"/>
      <c r="F1" s="48"/>
      <c r="G1" s="48"/>
    </row>
    <row r="2" spans="1:7" ht="24" customHeight="1">
      <c r="A2" s="4" t="s">
        <v>0</v>
      </c>
      <c r="B2" s="49" t="s">
        <v>1</v>
      </c>
      <c r="C2" s="50"/>
      <c r="D2" s="5" t="s">
        <v>2</v>
      </c>
      <c r="E2" s="23" t="s">
        <v>3</v>
      </c>
      <c r="F2" s="6" t="s">
        <v>4</v>
      </c>
      <c r="G2" s="7" t="s">
        <v>5</v>
      </c>
    </row>
    <row r="3" spans="1:7" ht="18.75" customHeight="1">
      <c r="A3" s="44">
        <v>1</v>
      </c>
      <c r="B3" s="51" t="s">
        <v>6</v>
      </c>
      <c r="C3" s="7" t="s">
        <v>7</v>
      </c>
      <c r="D3" s="8">
        <v>3000000</v>
      </c>
      <c r="E3" s="11" t="s">
        <v>8</v>
      </c>
      <c r="F3" s="7" t="s">
        <v>9</v>
      </c>
      <c r="G3" s="9"/>
    </row>
    <row r="4" spans="1:7" ht="27" customHeight="1">
      <c r="A4" s="45"/>
      <c r="B4" s="52"/>
      <c r="C4" s="10" t="s">
        <v>10</v>
      </c>
      <c r="D4" s="8">
        <v>340000</v>
      </c>
      <c r="E4" s="11" t="s">
        <v>11</v>
      </c>
      <c r="F4" s="7" t="s">
        <v>9</v>
      </c>
      <c r="G4" s="9"/>
    </row>
    <row r="5" spans="1:7" ht="22.5" customHeight="1">
      <c r="A5" s="45"/>
      <c r="B5" s="52"/>
      <c r="C5" s="59" t="s">
        <v>47</v>
      </c>
      <c r="D5" s="37">
        <v>10000</v>
      </c>
      <c r="E5" s="11"/>
      <c r="F5" s="7" t="s">
        <v>9</v>
      </c>
      <c r="G5" s="9"/>
    </row>
    <row r="6" spans="1:7" ht="26.25" customHeight="1">
      <c r="A6" s="46"/>
      <c r="B6" s="53"/>
      <c r="C6" s="12" t="s">
        <v>12</v>
      </c>
      <c r="D6" s="13">
        <f>SUM(D3:D5)</f>
        <v>3350000</v>
      </c>
      <c r="E6" s="24"/>
      <c r="F6" s="7"/>
      <c r="G6" s="9"/>
    </row>
    <row r="7" spans="1:7" ht="36" customHeight="1">
      <c r="A7" s="44">
        <v>2</v>
      </c>
      <c r="B7" s="51" t="s">
        <v>13</v>
      </c>
      <c r="C7" s="7" t="s">
        <v>14</v>
      </c>
      <c r="D7" s="37">
        <v>868300</v>
      </c>
      <c r="E7" s="27" t="s">
        <v>33</v>
      </c>
      <c r="F7" s="32" t="s">
        <v>66</v>
      </c>
      <c r="G7" s="14"/>
    </row>
    <row r="8" spans="1:7" ht="21" customHeight="1">
      <c r="A8" s="45"/>
      <c r="B8" s="54"/>
      <c r="C8" s="7" t="s">
        <v>15</v>
      </c>
      <c r="D8" s="8">
        <v>456000</v>
      </c>
      <c r="E8" s="22" t="s">
        <v>30</v>
      </c>
      <c r="F8" s="32" t="s">
        <v>66</v>
      </c>
      <c r="G8" s="14"/>
    </row>
    <row r="9" spans="1:7" ht="24.75" customHeight="1">
      <c r="A9" s="46"/>
      <c r="B9" s="55"/>
      <c r="C9" s="6" t="s">
        <v>12</v>
      </c>
      <c r="D9" s="13">
        <f>SUM(D7:D8)</f>
        <v>1324300</v>
      </c>
      <c r="E9" s="24"/>
      <c r="F9" s="7"/>
      <c r="G9" s="14"/>
    </row>
    <row r="10" spans="1:7" ht="23.25" customHeight="1">
      <c r="A10" s="44">
        <v>3</v>
      </c>
      <c r="B10" s="51" t="s">
        <v>16</v>
      </c>
      <c r="C10" s="7" t="s">
        <v>17</v>
      </c>
      <c r="D10" s="8">
        <v>200000</v>
      </c>
      <c r="E10" s="25"/>
      <c r="F10" s="7" t="s">
        <v>18</v>
      </c>
      <c r="G10" s="14"/>
    </row>
    <row r="11" spans="1:7" ht="41.25" customHeight="1">
      <c r="A11" s="45"/>
      <c r="B11" s="54"/>
      <c r="C11" s="20" t="s">
        <v>48</v>
      </c>
      <c r="D11" s="8">
        <v>344000</v>
      </c>
      <c r="E11" s="60" t="s">
        <v>49</v>
      </c>
      <c r="F11" s="20" t="s">
        <v>67</v>
      </c>
      <c r="G11" s="16"/>
    </row>
    <row r="12" spans="1:7" ht="43.5" customHeight="1">
      <c r="A12" s="45"/>
      <c r="B12" s="54"/>
      <c r="C12" s="20" t="s">
        <v>47</v>
      </c>
      <c r="D12" s="8">
        <v>1100000</v>
      </c>
      <c r="E12" s="22" t="s">
        <v>50</v>
      </c>
      <c r="F12" s="29" t="s">
        <v>68</v>
      </c>
      <c r="G12" s="14"/>
    </row>
    <row r="13" spans="1:7" ht="21" customHeight="1">
      <c r="A13" s="46"/>
      <c r="B13" s="55"/>
      <c r="C13" s="12" t="s">
        <v>12</v>
      </c>
      <c r="D13" s="13">
        <f>SUM(D10:D12)</f>
        <v>1644000</v>
      </c>
      <c r="E13" s="24"/>
      <c r="F13" s="17"/>
      <c r="G13" s="14"/>
    </row>
    <row r="14" spans="1:7" ht="22.5" customHeight="1">
      <c r="A14" s="45">
        <v>4</v>
      </c>
      <c r="B14" s="54" t="s">
        <v>19</v>
      </c>
      <c r="C14" s="20" t="s">
        <v>51</v>
      </c>
      <c r="D14" s="36">
        <v>1100000</v>
      </c>
      <c r="E14" s="61" t="s">
        <v>60</v>
      </c>
      <c r="F14" s="65" t="s">
        <v>65</v>
      </c>
      <c r="G14" s="16"/>
    </row>
    <row r="15" spans="1:7" ht="22.5" customHeight="1">
      <c r="A15" s="45"/>
      <c r="B15" s="54"/>
      <c r="C15" s="20" t="s">
        <v>52</v>
      </c>
      <c r="D15" s="37">
        <v>800000</v>
      </c>
      <c r="E15" s="62"/>
      <c r="F15" s="66"/>
      <c r="G15" s="16"/>
    </row>
    <row r="16" spans="1:7" ht="22.5" customHeight="1">
      <c r="A16" s="45"/>
      <c r="B16" s="54"/>
      <c r="C16" s="20" t="s">
        <v>59</v>
      </c>
      <c r="D16" s="37">
        <v>120000</v>
      </c>
      <c r="E16" s="62"/>
      <c r="F16" s="66"/>
      <c r="G16" s="16"/>
    </row>
    <row r="17" spans="1:7" ht="22.5" customHeight="1">
      <c r="A17" s="45"/>
      <c r="B17" s="54"/>
      <c r="C17" s="20" t="s">
        <v>53</v>
      </c>
      <c r="D17" s="36">
        <v>20000</v>
      </c>
      <c r="E17" s="62"/>
      <c r="F17" s="66"/>
      <c r="G17" s="16"/>
    </row>
    <row r="18" spans="1:7" ht="22.5" customHeight="1">
      <c r="A18" s="45"/>
      <c r="B18" s="54"/>
      <c r="C18" s="20" t="s">
        <v>54</v>
      </c>
      <c r="D18" s="36">
        <v>60000</v>
      </c>
      <c r="E18" s="62"/>
      <c r="F18" s="66"/>
      <c r="G18" s="16"/>
    </row>
    <row r="19" spans="1:7" ht="22.5" customHeight="1">
      <c r="A19" s="45"/>
      <c r="B19" s="54"/>
      <c r="C19" s="20" t="s">
        <v>55</v>
      </c>
      <c r="D19" s="37">
        <v>120000</v>
      </c>
      <c r="E19" s="62"/>
      <c r="F19" s="66"/>
      <c r="G19" s="16"/>
    </row>
    <row r="20" spans="1:7" ht="22.5" customHeight="1">
      <c r="A20" s="45"/>
      <c r="B20" s="54"/>
      <c r="C20" s="20" t="s">
        <v>57</v>
      </c>
      <c r="D20" s="36">
        <v>80000</v>
      </c>
      <c r="E20" s="62"/>
      <c r="F20" s="66"/>
      <c r="G20" s="28" t="s">
        <v>58</v>
      </c>
    </row>
    <row r="21" spans="1:7" ht="22.5" customHeight="1">
      <c r="A21" s="45"/>
      <c r="B21" s="54"/>
      <c r="C21" s="20" t="s">
        <v>55</v>
      </c>
      <c r="D21" s="36">
        <v>20000</v>
      </c>
      <c r="E21" s="63"/>
      <c r="F21" s="67"/>
      <c r="G21" s="28" t="s">
        <v>58</v>
      </c>
    </row>
    <row r="22" spans="1:7" ht="49.5" customHeight="1">
      <c r="A22" s="45"/>
      <c r="B22" s="54"/>
      <c r="C22" s="20" t="s">
        <v>56</v>
      </c>
      <c r="D22" s="37">
        <v>430200</v>
      </c>
      <c r="E22" s="21" t="s">
        <v>61</v>
      </c>
      <c r="F22" s="29" t="s">
        <v>69</v>
      </c>
      <c r="G22" s="28"/>
    </row>
    <row r="23" spans="1:7" ht="26.25" customHeight="1">
      <c r="A23" s="46"/>
      <c r="B23" s="55"/>
      <c r="C23" s="12" t="s">
        <v>12</v>
      </c>
      <c r="D23" s="13">
        <f>SUM(D14:D22)</f>
        <v>2750200</v>
      </c>
      <c r="E23" s="24"/>
      <c r="F23" s="7"/>
      <c r="G23" s="16"/>
    </row>
    <row r="24" spans="1:7" ht="22.5" customHeight="1">
      <c r="A24" s="44">
        <v>5</v>
      </c>
      <c r="B24" s="56" t="s">
        <v>20</v>
      </c>
      <c r="C24" s="10" t="s">
        <v>21</v>
      </c>
      <c r="D24" s="8">
        <v>3600000</v>
      </c>
      <c r="E24" s="25"/>
      <c r="F24" s="7" t="s">
        <v>9</v>
      </c>
      <c r="G24" s="9"/>
    </row>
    <row r="25" spans="1:7" ht="22.5" customHeight="1">
      <c r="A25" s="45"/>
      <c r="B25" s="57"/>
      <c r="C25" s="10" t="s">
        <v>26</v>
      </c>
      <c r="D25" s="8">
        <v>163000</v>
      </c>
      <c r="E25" s="25"/>
      <c r="F25" s="7" t="s">
        <v>9</v>
      </c>
      <c r="G25" s="9"/>
    </row>
    <row r="26" spans="1:7" ht="22.5" customHeight="1">
      <c r="A26" s="45"/>
      <c r="B26" s="57"/>
      <c r="C26" s="10" t="s">
        <v>27</v>
      </c>
      <c r="D26" s="8">
        <v>550000</v>
      </c>
      <c r="E26" s="25"/>
      <c r="F26" s="7" t="s">
        <v>9</v>
      </c>
      <c r="G26" s="9"/>
    </row>
    <row r="27" spans="1:7" ht="22.5" customHeight="1">
      <c r="A27" s="45"/>
      <c r="B27" s="57"/>
      <c r="C27" s="20" t="s">
        <v>34</v>
      </c>
      <c r="D27" s="8">
        <v>0</v>
      </c>
      <c r="E27" s="25"/>
      <c r="F27" s="7" t="s">
        <v>9</v>
      </c>
      <c r="G27" s="9"/>
    </row>
    <row r="28" spans="1:7" ht="22.5" customHeight="1">
      <c r="A28" s="45"/>
      <c r="B28" s="57"/>
      <c r="C28" s="10" t="s">
        <v>29</v>
      </c>
      <c r="D28" s="36">
        <v>250000</v>
      </c>
      <c r="E28" s="25"/>
      <c r="F28" s="7" t="s">
        <v>9</v>
      </c>
      <c r="G28" s="9"/>
    </row>
    <row r="29" spans="1:7" ht="22.5" customHeight="1">
      <c r="A29" s="45"/>
      <c r="B29" s="57"/>
      <c r="C29" s="18" t="s">
        <v>22</v>
      </c>
      <c r="D29" s="8">
        <v>230400</v>
      </c>
      <c r="E29" s="25"/>
      <c r="F29" s="7" t="s">
        <v>9</v>
      </c>
      <c r="G29" s="9"/>
    </row>
    <row r="30" spans="1:7" ht="22.5" customHeight="1">
      <c r="A30" s="45"/>
      <c r="B30" s="57"/>
      <c r="C30" s="20" t="s">
        <v>36</v>
      </c>
      <c r="D30" s="8">
        <v>254900</v>
      </c>
      <c r="E30" s="25"/>
      <c r="F30" s="7" t="s">
        <v>9</v>
      </c>
      <c r="G30" s="9"/>
    </row>
    <row r="31" spans="1:7" ht="24" customHeight="1">
      <c r="A31" s="45"/>
      <c r="B31" s="57"/>
      <c r="C31" s="20" t="s">
        <v>28</v>
      </c>
      <c r="D31" s="8">
        <v>120000</v>
      </c>
      <c r="E31" s="33" t="s">
        <v>32</v>
      </c>
      <c r="F31" s="7" t="s">
        <v>9</v>
      </c>
      <c r="G31" s="9"/>
    </row>
    <row r="32" spans="1:7" ht="24" customHeight="1">
      <c r="A32" s="45"/>
      <c r="B32" s="57"/>
      <c r="C32" s="20" t="s">
        <v>35</v>
      </c>
      <c r="D32" s="8">
        <v>320000</v>
      </c>
      <c r="E32" s="33"/>
      <c r="F32" s="7" t="s">
        <v>9</v>
      </c>
      <c r="G32" s="9"/>
    </row>
    <row r="33" spans="1:7" ht="27" customHeight="1">
      <c r="A33" s="46"/>
      <c r="B33" s="58"/>
      <c r="C33" s="12" t="s">
        <v>12</v>
      </c>
      <c r="D33" s="13">
        <f>SUM(D24:D32)</f>
        <v>5488300</v>
      </c>
      <c r="E33" s="24"/>
      <c r="F33" s="7"/>
      <c r="G33" s="9"/>
    </row>
    <row r="34" spans="1:7" ht="28.5" customHeight="1">
      <c r="A34" s="44">
        <v>6</v>
      </c>
      <c r="B34" s="56" t="s">
        <v>23</v>
      </c>
      <c r="C34" s="10" t="s">
        <v>24</v>
      </c>
      <c r="D34" s="8">
        <v>555000</v>
      </c>
      <c r="E34" s="34" t="s">
        <v>31</v>
      </c>
      <c r="F34" s="7" t="s">
        <v>9</v>
      </c>
      <c r="G34" s="9"/>
    </row>
    <row r="35" spans="1:7" ht="28.5" customHeight="1">
      <c r="A35" s="45"/>
      <c r="B35" s="57"/>
      <c r="C35" s="20" t="s">
        <v>37</v>
      </c>
      <c r="D35" s="8">
        <v>60000</v>
      </c>
      <c r="E35" s="34"/>
      <c r="F35" s="7"/>
      <c r="G35" s="64" t="s">
        <v>58</v>
      </c>
    </row>
    <row r="36" spans="1:7" ht="28.5" customHeight="1">
      <c r="A36" s="45"/>
      <c r="B36" s="57"/>
      <c r="C36" s="20" t="s">
        <v>38</v>
      </c>
      <c r="D36" s="8">
        <v>270000</v>
      </c>
      <c r="E36" s="34"/>
      <c r="F36" s="7"/>
      <c r="G36" s="64" t="s">
        <v>58</v>
      </c>
    </row>
    <row r="37" spans="1:7" ht="25.5" customHeight="1">
      <c r="A37" s="46"/>
      <c r="B37" s="58"/>
      <c r="C37" s="12" t="s">
        <v>12</v>
      </c>
      <c r="D37" s="13">
        <f>SUM(D34:D36)</f>
        <v>885000</v>
      </c>
      <c r="E37" s="24"/>
      <c r="F37" s="7"/>
      <c r="G37" s="9"/>
    </row>
    <row r="38" spans="1:7" ht="25.5" customHeight="1">
      <c r="A38" s="44">
        <v>7</v>
      </c>
      <c r="B38" s="41" t="s">
        <v>39</v>
      </c>
      <c r="C38" s="20" t="s">
        <v>40</v>
      </c>
      <c r="D38" s="31">
        <v>1510000</v>
      </c>
      <c r="E38" s="24"/>
      <c r="F38" s="32"/>
      <c r="G38" s="9"/>
    </row>
    <row r="39" spans="1:7" ht="25.5" customHeight="1">
      <c r="A39" s="45"/>
      <c r="B39" s="42"/>
      <c r="C39" s="20" t="s">
        <v>41</v>
      </c>
      <c r="D39" s="31">
        <v>80000</v>
      </c>
      <c r="E39" s="35"/>
      <c r="F39" s="32"/>
      <c r="G39" s="9"/>
    </row>
    <row r="40" spans="1:7" ht="25.5" customHeight="1">
      <c r="A40" s="46"/>
      <c r="B40" s="43"/>
      <c r="C40" s="30" t="s">
        <v>45</v>
      </c>
      <c r="D40" s="13">
        <f>SUM(D38:D39)</f>
        <v>1590000</v>
      </c>
      <c r="E40" s="24"/>
      <c r="F40" s="32"/>
      <c r="G40" s="9"/>
    </row>
    <row r="41" spans="1:7" ht="27.75" customHeight="1">
      <c r="A41" s="44">
        <v>8</v>
      </c>
      <c r="B41" s="41" t="s">
        <v>42</v>
      </c>
      <c r="C41" s="20" t="s">
        <v>43</v>
      </c>
      <c r="D41" s="31">
        <v>15000</v>
      </c>
      <c r="E41" s="38"/>
      <c r="F41" s="32"/>
      <c r="G41" s="9"/>
    </row>
    <row r="42" spans="1:7" ht="25.5" customHeight="1">
      <c r="A42" s="45"/>
      <c r="B42" s="42"/>
      <c r="C42" s="20" t="s">
        <v>44</v>
      </c>
      <c r="D42" s="31">
        <v>291500</v>
      </c>
      <c r="E42" s="24"/>
      <c r="F42" s="7"/>
      <c r="G42" s="9"/>
    </row>
    <row r="43" spans="1:7" ht="25.5" customHeight="1">
      <c r="A43" s="46"/>
      <c r="B43" s="43"/>
      <c r="C43" s="30" t="s">
        <v>45</v>
      </c>
      <c r="D43" s="13">
        <f>SUM(D41:D42)</f>
        <v>306500</v>
      </c>
      <c r="E43" s="24"/>
      <c r="F43" s="7"/>
      <c r="G43" s="9"/>
    </row>
    <row r="44" spans="1:7" ht="29.25" customHeight="1">
      <c r="A44" s="39">
        <v>9</v>
      </c>
      <c r="B44" s="40" t="s">
        <v>63</v>
      </c>
      <c r="C44" s="20" t="s">
        <v>64</v>
      </c>
      <c r="D44" s="13">
        <v>30000</v>
      </c>
      <c r="E44" s="24"/>
      <c r="F44" s="7"/>
      <c r="G44" s="9" t="s">
        <v>62</v>
      </c>
    </row>
    <row r="45" spans="1:7" ht="25.5" customHeight="1">
      <c r="A45" s="19"/>
      <c r="B45" s="15"/>
      <c r="C45" s="12" t="s">
        <v>25</v>
      </c>
      <c r="D45" s="13">
        <f>D6+D9+D13+D23+D33+D37+D40+D43+D44</f>
        <v>17368300</v>
      </c>
      <c r="E45" s="24"/>
      <c r="F45" s="7"/>
      <c r="G45" s="9"/>
    </row>
  </sheetData>
  <mergeCells count="20">
    <mergeCell ref="B24:B33"/>
    <mergeCell ref="B34:B37"/>
    <mergeCell ref="E14:E21"/>
    <mergeCell ref="F14:F21"/>
    <mergeCell ref="B38:B40"/>
    <mergeCell ref="A38:A40"/>
    <mergeCell ref="A41:A43"/>
    <mergeCell ref="B41:B43"/>
    <mergeCell ref="A1:G1"/>
    <mergeCell ref="B2:C2"/>
    <mergeCell ref="A3:A6"/>
    <mergeCell ref="A7:A9"/>
    <mergeCell ref="A14:A23"/>
    <mergeCell ref="B3:B6"/>
    <mergeCell ref="B7:B9"/>
    <mergeCell ref="B10:B13"/>
    <mergeCell ref="B14:B23"/>
    <mergeCell ref="A10:A13"/>
    <mergeCell ref="A24:A33"/>
    <mergeCell ref="A34:A37"/>
  </mergeCells>
  <phoneticPr fontId="9" type="noConversion"/>
  <printOptions horizontalCentered="1"/>
  <pageMargins left="0.42" right="0.3" top="0.49" bottom="0.43" header="0.31496062992126" footer="0.31496062992126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韩伟光</cp:lastModifiedBy>
  <cp:lastPrinted>2021-02-23T01:55:02Z</cp:lastPrinted>
  <dcterms:created xsi:type="dcterms:W3CDTF">2018-03-06T08:32:00Z</dcterms:created>
  <dcterms:modified xsi:type="dcterms:W3CDTF">2021-02-23T02:42:59Z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