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最终" sheetId="4" r:id="rId1"/>
  </sheets>
  <definedNames>
    <definedName name="_xlnm.Print_Titles" localSheetId="0">最终!$1:$2</definedName>
    <definedName name="_xlnm._FilterDatabase" localSheetId="0" hidden="1">最终!$A$2:$K$56</definedName>
  </definedNames>
  <calcPr calcId="144525"/>
</workbook>
</file>

<file path=xl/sharedStrings.xml><?xml version="1.0" encoding="utf-8"?>
<sst xmlns="http://schemas.openxmlformats.org/spreadsheetml/2006/main" count="212" uniqueCount="132">
  <si>
    <t>附件2：海南中学白沙学校2023年招聘教师
综合成绩汇总表</t>
  </si>
  <si>
    <t>序号</t>
  </si>
  <si>
    <t>报考岗位</t>
  </si>
  <si>
    <t>准考证号</t>
  </si>
  <si>
    <t>姓名</t>
  </si>
  <si>
    <t>笔试成绩</t>
  </si>
  <si>
    <t>笔试成绩*40%</t>
  </si>
  <si>
    <t>面试成绩</t>
  </si>
  <si>
    <t>面试成绩*60%</t>
  </si>
  <si>
    <t>综合成绩</t>
  </si>
  <si>
    <t>排名</t>
  </si>
  <si>
    <t>备注</t>
  </si>
  <si>
    <t>0101_初中语文教师</t>
  </si>
  <si>
    <t>202304080824</t>
  </si>
  <si>
    <t>黎万霞</t>
  </si>
  <si>
    <t>202304080906</t>
  </si>
  <si>
    <t>何靖</t>
  </si>
  <si>
    <t>面试不合格</t>
  </si>
  <si>
    <t>202304080821</t>
  </si>
  <si>
    <t>黄秋梅</t>
  </si>
  <si>
    <t>0107_高中语文教师</t>
  </si>
  <si>
    <t>202304080920</t>
  </si>
  <si>
    <t>羊梅梅</t>
  </si>
  <si>
    <t>202304080926</t>
  </si>
  <si>
    <t>孙术蓉</t>
  </si>
  <si>
    <t>0104_初中政治教师</t>
  </si>
  <si>
    <t>202304080411</t>
  </si>
  <si>
    <t>刘晓慧</t>
  </si>
  <si>
    <t>202304080410</t>
  </si>
  <si>
    <t>邢其秋</t>
  </si>
  <si>
    <t>202304080425</t>
  </si>
  <si>
    <t>唐小花</t>
  </si>
  <si>
    <t>202304080421</t>
  </si>
  <si>
    <t>柳雨霞</t>
  </si>
  <si>
    <t>0109_高中政治教师</t>
  </si>
  <si>
    <t>202304081406</t>
  </si>
  <si>
    <t>唐俊川</t>
  </si>
  <si>
    <t>202304081401</t>
  </si>
  <si>
    <t>符发冠</t>
  </si>
  <si>
    <t>202304081421</t>
  </si>
  <si>
    <t>符小倩</t>
  </si>
  <si>
    <t>202304081419</t>
  </si>
  <si>
    <t>王馨怡</t>
  </si>
  <si>
    <t>202304081426</t>
  </si>
  <si>
    <t>陈眉丽</t>
  </si>
  <si>
    <t>202304081424</t>
  </si>
  <si>
    <t>李佳进</t>
  </si>
  <si>
    <t>0103_初中英语教师</t>
  </si>
  <si>
    <t>202304080608</t>
  </si>
  <si>
    <t>刘霞</t>
  </si>
  <si>
    <t>202304080627</t>
  </si>
  <si>
    <t>高宇巍</t>
  </si>
  <si>
    <t>202304080603</t>
  </si>
  <si>
    <t>陈雪</t>
  </si>
  <si>
    <t>202304080514</t>
  </si>
  <si>
    <t>周凤源</t>
  </si>
  <si>
    <t>202304080703</t>
  </si>
  <si>
    <t>钟金贝</t>
  </si>
  <si>
    <t>202304080609</t>
  </si>
  <si>
    <t>张彩兰</t>
  </si>
  <si>
    <t>202304080701</t>
  </si>
  <si>
    <t>陈俏先</t>
  </si>
  <si>
    <t>面试缺考</t>
  </si>
  <si>
    <t>0108_高中英语教师</t>
  </si>
  <si>
    <t>202304080715</t>
  </si>
  <si>
    <t>周灵灵</t>
  </si>
  <si>
    <t>202304080727</t>
  </si>
  <si>
    <t>李翁杰</t>
  </si>
  <si>
    <t>202304080719</t>
  </si>
  <si>
    <t>唐杰</t>
  </si>
  <si>
    <t>202304080723</t>
  </si>
  <si>
    <t>周颖</t>
  </si>
  <si>
    <t>202304080711</t>
  </si>
  <si>
    <t>颜书香</t>
  </si>
  <si>
    <t>0106_初中历史教师</t>
  </si>
  <si>
    <t>202304080105</t>
  </si>
  <si>
    <t>陈曼婷</t>
  </si>
  <si>
    <t>202304080111</t>
  </si>
  <si>
    <t>周慧强</t>
  </si>
  <si>
    <t>202304080114</t>
  </si>
  <si>
    <t>李静姣</t>
  </si>
  <si>
    <t>202304080123</t>
  </si>
  <si>
    <t>庄雪芬</t>
  </si>
  <si>
    <t>0105_初中地理教师</t>
  </si>
  <si>
    <t>202304080212</t>
  </si>
  <si>
    <t>陈瑶瑶</t>
  </si>
  <si>
    <t>202304080202</t>
  </si>
  <si>
    <t>曹杨琪</t>
  </si>
  <si>
    <t>202304080215</t>
  </si>
  <si>
    <t>何福花</t>
  </si>
  <si>
    <t>202304080209</t>
  </si>
  <si>
    <t>王旺鑫</t>
  </si>
  <si>
    <t>0110_高中地理教师</t>
  </si>
  <si>
    <t>202304081301</t>
  </si>
  <si>
    <t>邢文婷</t>
  </si>
  <si>
    <t>202304081312</t>
  </si>
  <si>
    <t>吴万桃</t>
  </si>
  <si>
    <t>202304081318</t>
  </si>
  <si>
    <t>陈默莹</t>
  </si>
  <si>
    <t>202304081321</t>
  </si>
  <si>
    <t>张少珍</t>
  </si>
  <si>
    <t>202304081310</t>
  </si>
  <si>
    <t>王国兴</t>
  </si>
  <si>
    <t>202304081309</t>
  </si>
  <si>
    <t>何秋连</t>
  </si>
  <si>
    <t>0111_高中化学教师</t>
  </si>
  <si>
    <t>202304081022</t>
  </si>
  <si>
    <t>张易萍</t>
  </si>
  <si>
    <t>202304081001</t>
  </si>
  <si>
    <t>简秀金</t>
  </si>
  <si>
    <t>202304081215</t>
  </si>
  <si>
    <t>蔡似梅</t>
  </si>
  <si>
    <t>202304081109</t>
  </si>
  <si>
    <t>蔡亲梅</t>
  </si>
  <si>
    <t>202304081212</t>
  </si>
  <si>
    <t>王香梅</t>
  </si>
  <si>
    <t>刘思慧</t>
  </si>
  <si>
    <t>0102_初中数学教师</t>
  </si>
  <si>
    <t>202304080221</t>
  </si>
  <si>
    <t>吴海荣</t>
  </si>
  <si>
    <t>202304080306</t>
  </si>
  <si>
    <t>李宝黄</t>
  </si>
  <si>
    <t>202304080219</t>
  </si>
  <si>
    <t>梁秀英</t>
  </si>
  <si>
    <t>202304080316</t>
  </si>
  <si>
    <t>曾小丽</t>
  </si>
  <si>
    <t>202304080329</t>
  </si>
  <si>
    <t>张纯艳</t>
  </si>
  <si>
    <t>202304080309</t>
  </si>
  <si>
    <t>周美奇</t>
  </si>
  <si>
    <t>202304080317</t>
  </si>
  <si>
    <t>王巧梅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</si>
</sst>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  <numFmt numFmtId="178" formatCode="0.00;[Red]0.00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wrapText="1"/>
    </xf>
    <xf numFmtId="0" fontId="3" fillId="2" borderId="0" xfId="0" applyFont="1" applyFill="1"/>
    <xf numFmtId="0" fontId="1" fillId="0" borderId="0" xfId="0" applyFont="1"/>
    <xf numFmtId="177" fontId="1" fillId="0" borderId="0" xfId="0" applyNumberFormat="1" applyFont="1"/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Protection="1"/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zoomScale="85" zoomScaleNormal="85" workbookViewId="0">
      <selection activeCell="D6" sqref="D6"/>
    </sheetView>
  </sheetViews>
  <sheetFormatPr defaultColWidth="9" defaultRowHeight="38" customHeight="1"/>
  <cols>
    <col min="1" max="1" width="6.75" style="4" customWidth="1"/>
    <col min="2" max="2" width="23.75" style="4" customWidth="1"/>
    <col min="3" max="3" width="17" style="4" customWidth="1"/>
    <col min="4" max="4" width="10.375" style="4" customWidth="1"/>
    <col min="5" max="9" width="12.75" style="5" customWidth="1"/>
    <col min="10" max="10" width="8.75" style="6" customWidth="1"/>
    <col min="11" max="11" width="14.85" style="7" customWidth="1"/>
    <col min="12" max="16384" width="9" style="4"/>
  </cols>
  <sheetData>
    <row r="1" s="1" customFormat="1" ht="54" customHeight="1" spans="1:11">
      <c r="A1" s="8" t="s">
        <v>0</v>
      </c>
      <c r="B1" s="9"/>
      <c r="C1" s="9"/>
      <c r="D1" s="9"/>
      <c r="E1" s="10"/>
      <c r="F1" s="10"/>
      <c r="G1" s="10"/>
      <c r="H1" s="10"/>
      <c r="I1" s="10"/>
      <c r="J1" s="19"/>
      <c r="K1" s="20"/>
    </row>
    <row r="2" s="2" customFormat="1" ht="41" customHeight="1" spans="1:11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21" t="s">
        <v>10</v>
      </c>
      <c r="K2" s="11" t="s">
        <v>11</v>
      </c>
    </row>
    <row r="3" s="3" customFormat="1" customHeight="1" spans="1:11">
      <c r="A3" s="13">
        <v>1</v>
      </c>
      <c r="B3" s="14" t="s">
        <v>12</v>
      </c>
      <c r="C3" s="14" t="s">
        <v>13</v>
      </c>
      <c r="D3" s="14" t="s">
        <v>14</v>
      </c>
      <c r="E3" s="15">
        <v>86</v>
      </c>
      <c r="F3" s="16">
        <f t="shared" ref="F3:F56" si="0">E3*0.4</f>
        <v>34.4</v>
      </c>
      <c r="G3" s="17">
        <v>82.2</v>
      </c>
      <c r="H3" s="16">
        <f t="shared" ref="H3:H56" si="1">G3*0.6</f>
        <v>49.32</v>
      </c>
      <c r="I3" s="16">
        <f t="shared" ref="I3:I56" si="2">F3+H3</f>
        <v>83.72</v>
      </c>
      <c r="J3" s="22">
        <v>1</v>
      </c>
      <c r="K3" s="13"/>
    </row>
    <row r="4" s="3" customFormat="1" customHeight="1" spans="1:11">
      <c r="A4" s="13">
        <v>2</v>
      </c>
      <c r="B4" s="14" t="s">
        <v>12</v>
      </c>
      <c r="C4" s="14" t="s">
        <v>15</v>
      </c>
      <c r="D4" s="14" t="s">
        <v>16</v>
      </c>
      <c r="E4" s="15">
        <v>85</v>
      </c>
      <c r="F4" s="16">
        <f t="shared" si="0"/>
        <v>34</v>
      </c>
      <c r="G4" s="17">
        <v>55.2</v>
      </c>
      <c r="H4" s="16">
        <f t="shared" si="1"/>
        <v>33.12</v>
      </c>
      <c r="I4" s="16">
        <f t="shared" si="2"/>
        <v>67.12</v>
      </c>
      <c r="J4" s="22"/>
      <c r="K4" s="13" t="s">
        <v>17</v>
      </c>
    </row>
    <row r="5" s="3" customFormat="1" customHeight="1" spans="1:17">
      <c r="A5" s="13">
        <v>3</v>
      </c>
      <c r="B5" s="14" t="s">
        <v>12</v>
      </c>
      <c r="C5" s="14" t="s">
        <v>18</v>
      </c>
      <c r="D5" s="14" t="s">
        <v>19</v>
      </c>
      <c r="E5" s="15">
        <v>83</v>
      </c>
      <c r="F5" s="16">
        <f t="shared" si="0"/>
        <v>33.2</v>
      </c>
      <c r="G5" s="17">
        <v>52.4</v>
      </c>
      <c r="H5" s="16">
        <f t="shared" si="1"/>
        <v>31.44</v>
      </c>
      <c r="I5" s="16">
        <f t="shared" si="2"/>
        <v>64.64</v>
      </c>
      <c r="J5" s="22"/>
      <c r="K5" s="13" t="s">
        <v>17</v>
      </c>
      <c r="Q5" s="25"/>
    </row>
    <row r="6" s="3" customFormat="1" customHeight="1" spans="1:11">
      <c r="A6" s="13">
        <v>4</v>
      </c>
      <c r="B6" s="14" t="s">
        <v>20</v>
      </c>
      <c r="C6" s="14" t="s">
        <v>21</v>
      </c>
      <c r="D6" s="14" t="s">
        <v>22</v>
      </c>
      <c r="E6" s="15">
        <v>64</v>
      </c>
      <c r="F6" s="16">
        <f t="shared" si="0"/>
        <v>25.6</v>
      </c>
      <c r="G6" s="17">
        <v>53.8</v>
      </c>
      <c r="H6" s="16">
        <f t="shared" si="1"/>
        <v>32.28</v>
      </c>
      <c r="I6" s="16">
        <f t="shared" si="2"/>
        <v>57.88</v>
      </c>
      <c r="J6" s="22"/>
      <c r="K6" s="13" t="s">
        <v>17</v>
      </c>
    </row>
    <row r="7" s="3" customFormat="1" customHeight="1" spans="1:11">
      <c r="A7" s="13">
        <v>5</v>
      </c>
      <c r="B7" s="14" t="s">
        <v>20</v>
      </c>
      <c r="C7" s="14" t="s">
        <v>23</v>
      </c>
      <c r="D7" s="14" t="s">
        <v>24</v>
      </c>
      <c r="E7" s="15">
        <v>53</v>
      </c>
      <c r="F7" s="16">
        <f t="shared" si="0"/>
        <v>21.2</v>
      </c>
      <c r="G7" s="17">
        <v>55.2</v>
      </c>
      <c r="H7" s="16">
        <f t="shared" si="1"/>
        <v>33.12</v>
      </c>
      <c r="I7" s="16">
        <f t="shared" si="2"/>
        <v>54.32</v>
      </c>
      <c r="J7" s="22"/>
      <c r="K7" s="13" t="s">
        <v>17</v>
      </c>
    </row>
    <row r="8" s="3" customFormat="1" customHeight="1" spans="1:11">
      <c r="A8" s="13">
        <v>6</v>
      </c>
      <c r="B8" s="14" t="s">
        <v>25</v>
      </c>
      <c r="C8" s="14" t="s">
        <v>26</v>
      </c>
      <c r="D8" s="14" t="s">
        <v>27</v>
      </c>
      <c r="E8" s="15">
        <v>80</v>
      </c>
      <c r="F8" s="16">
        <f t="shared" si="0"/>
        <v>32</v>
      </c>
      <c r="G8" s="17">
        <v>80</v>
      </c>
      <c r="H8" s="16">
        <f t="shared" si="1"/>
        <v>48</v>
      </c>
      <c r="I8" s="16">
        <f t="shared" si="2"/>
        <v>80</v>
      </c>
      <c r="J8" s="22">
        <v>1</v>
      </c>
      <c r="K8" s="13"/>
    </row>
    <row r="9" s="3" customFormat="1" customHeight="1" spans="1:11">
      <c r="A9" s="13">
        <v>7</v>
      </c>
      <c r="B9" s="14" t="s">
        <v>25</v>
      </c>
      <c r="C9" s="14" t="s">
        <v>28</v>
      </c>
      <c r="D9" s="14" t="s">
        <v>29</v>
      </c>
      <c r="E9" s="15">
        <v>94</v>
      </c>
      <c r="F9" s="16">
        <f t="shared" si="0"/>
        <v>37.6</v>
      </c>
      <c r="G9" s="17">
        <v>52.8</v>
      </c>
      <c r="H9" s="16">
        <f t="shared" si="1"/>
        <v>31.68</v>
      </c>
      <c r="I9" s="16">
        <f t="shared" si="2"/>
        <v>69.28</v>
      </c>
      <c r="J9" s="22"/>
      <c r="K9" s="13" t="s">
        <v>17</v>
      </c>
    </row>
    <row r="10" s="3" customFormat="1" customHeight="1" spans="1:11">
      <c r="A10" s="13">
        <v>8</v>
      </c>
      <c r="B10" s="14" t="s">
        <v>25</v>
      </c>
      <c r="C10" s="26" t="s">
        <v>30</v>
      </c>
      <c r="D10" s="14" t="s">
        <v>31</v>
      </c>
      <c r="E10" s="15">
        <v>91</v>
      </c>
      <c r="F10" s="16">
        <f t="shared" si="0"/>
        <v>36.4</v>
      </c>
      <c r="G10" s="17">
        <v>52.8</v>
      </c>
      <c r="H10" s="16">
        <f t="shared" si="1"/>
        <v>31.68</v>
      </c>
      <c r="I10" s="16">
        <f t="shared" si="2"/>
        <v>68.08</v>
      </c>
      <c r="J10" s="22"/>
      <c r="K10" s="13" t="s">
        <v>17</v>
      </c>
    </row>
    <row r="11" s="3" customFormat="1" customHeight="1" spans="1:11">
      <c r="A11" s="13">
        <v>9</v>
      </c>
      <c r="B11" s="14" t="s">
        <v>25</v>
      </c>
      <c r="C11" s="14" t="s">
        <v>32</v>
      </c>
      <c r="D11" s="14" t="s">
        <v>33</v>
      </c>
      <c r="E11" s="15">
        <v>80</v>
      </c>
      <c r="F11" s="16">
        <f t="shared" si="0"/>
        <v>32</v>
      </c>
      <c r="G11" s="17">
        <v>52.2</v>
      </c>
      <c r="H11" s="16">
        <f t="shared" si="1"/>
        <v>31.32</v>
      </c>
      <c r="I11" s="16">
        <f t="shared" si="2"/>
        <v>63.32</v>
      </c>
      <c r="J11" s="22"/>
      <c r="K11" s="13" t="s">
        <v>17</v>
      </c>
    </row>
    <row r="12" s="3" customFormat="1" customHeight="1" spans="1:11">
      <c r="A12" s="13">
        <v>10</v>
      </c>
      <c r="B12" s="14" t="s">
        <v>34</v>
      </c>
      <c r="C12" s="14" t="s">
        <v>35</v>
      </c>
      <c r="D12" s="14" t="s">
        <v>36</v>
      </c>
      <c r="E12" s="15">
        <v>82</v>
      </c>
      <c r="F12" s="16">
        <f t="shared" si="0"/>
        <v>32.8</v>
      </c>
      <c r="G12" s="17">
        <v>81.4</v>
      </c>
      <c r="H12" s="16">
        <f t="shared" si="1"/>
        <v>48.84</v>
      </c>
      <c r="I12" s="16">
        <f t="shared" si="2"/>
        <v>81.64</v>
      </c>
      <c r="J12" s="22">
        <v>1</v>
      </c>
      <c r="K12" s="13"/>
    </row>
    <row r="13" s="3" customFormat="1" customHeight="1" spans="1:11">
      <c r="A13" s="13">
        <v>11</v>
      </c>
      <c r="B13" s="14" t="s">
        <v>34</v>
      </c>
      <c r="C13" s="14" t="s">
        <v>37</v>
      </c>
      <c r="D13" s="14" t="s">
        <v>38</v>
      </c>
      <c r="E13" s="15">
        <v>91</v>
      </c>
      <c r="F13" s="16">
        <f t="shared" si="0"/>
        <v>36.4</v>
      </c>
      <c r="G13" s="17">
        <v>52.6</v>
      </c>
      <c r="H13" s="16">
        <f t="shared" si="1"/>
        <v>31.56</v>
      </c>
      <c r="I13" s="16">
        <f t="shared" si="2"/>
        <v>67.96</v>
      </c>
      <c r="J13" s="22"/>
      <c r="K13" s="13" t="s">
        <v>17</v>
      </c>
    </row>
    <row r="14" s="3" customFormat="1" customHeight="1" spans="1:11">
      <c r="A14" s="13">
        <v>12</v>
      </c>
      <c r="B14" s="14" t="s">
        <v>34</v>
      </c>
      <c r="C14" s="14" t="s">
        <v>39</v>
      </c>
      <c r="D14" s="14" t="s">
        <v>40</v>
      </c>
      <c r="E14" s="15">
        <v>81</v>
      </c>
      <c r="F14" s="16">
        <f t="shared" si="0"/>
        <v>32.4</v>
      </c>
      <c r="G14" s="17">
        <v>55</v>
      </c>
      <c r="H14" s="16">
        <f t="shared" si="1"/>
        <v>33</v>
      </c>
      <c r="I14" s="16">
        <f t="shared" si="2"/>
        <v>65.4</v>
      </c>
      <c r="J14" s="22"/>
      <c r="K14" s="13" t="s">
        <v>17</v>
      </c>
    </row>
    <row r="15" s="3" customFormat="1" customHeight="1" spans="1:11">
      <c r="A15" s="13">
        <v>13</v>
      </c>
      <c r="B15" s="14" t="s">
        <v>34</v>
      </c>
      <c r="C15" s="14" t="s">
        <v>41</v>
      </c>
      <c r="D15" s="14" t="s">
        <v>42</v>
      </c>
      <c r="E15" s="15">
        <v>75</v>
      </c>
      <c r="F15" s="16">
        <f t="shared" si="0"/>
        <v>30</v>
      </c>
      <c r="G15" s="17">
        <v>53.8</v>
      </c>
      <c r="H15" s="16">
        <f t="shared" si="1"/>
        <v>32.28</v>
      </c>
      <c r="I15" s="16">
        <f t="shared" si="2"/>
        <v>62.28</v>
      </c>
      <c r="J15" s="22"/>
      <c r="K15" s="13" t="s">
        <v>17</v>
      </c>
    </row>
    <row r="16" s="3" customFormat="1" customHeight="1" spans="1:11">
      <c r="A16" s="13">
        <v>14</v>
      </c>
      <c r="B16" s="14" t="s">
        <v>34</v>
      </c>
      <c r="C16" s="14" t="s">
        <v>43</v>
      </c>
      <c r="D16" s="14" t="s">
        <v>44</v>
      </c>
      <c r="E16" s="15">
        <v>77</v>
      </c>
      <c r="F16" s="16">
        <f t="shared" si="0"/>
        <v>30.8</v>
      </c>
      <c r="G16" s="17">
        <v>51.8</v>
      </c>
      <c r="H16" s="16">
        <f t="shared" si="1"/>
        <v>31.08</v>
      </c>
      <c r="I16" s="16">
        <f t="shared" si="2"/>
        <v>61.88</v>
      </c>
      <c r="J16" s="22"/>
      <c r="K16" s="13" t="s">
        <v>17</v>
      </c>
    </row>
    <row r="17" s="3" customFormat="1" customHeight="1" spans="1:11">
      <c r="A17" s="13">
        <v>15</v>
      </c>
      <c r="B17" s="14" t="s">
        <v>34</v>
      </c>
      <c r="C17" s="14" t="s">
        <v>45</v>
      </c>
      <c r="D17" s="14" t="s">
        <v>46</v>
      </c>
      <c r="E17" s="15">
        <v>69</v>
      </c>
      <c r="F17" s="16">
        <f t="shared" si="0"/>
        <v>27.6</v>
      </c>
      <c r="G17" s="17">
        <v>50.8</v>
      </c>
      <c r="H17" s="16">
        <f t="shared" si="1"/>
        <v>30.48</v>
      </c>
      <c r="I17" s="16">
        <f t="shared" si="2"/>
        <v>58.08</v>
      </c>
      <c r="J17" s="22"/>
      <c r="K17" s="13" t="s">
        <v>17</v>
      </c>
    </row>
    <row r="18" s="4" customFormat="1" customHeight="1" spans="1:11">
      <c r="A18" s="13">
        <v>16</v>
      </c>
      <c r="B18" s="14" t="s">
        <v>47</v>
      </c>
      <c r="C18" s="14" t="s">
        <v>48</v>
      </c>
      <c r="D18" s="14" t="s">
        <v>49</v>
      </c>
      <c r="E18" s="15">
        <v>69</v>
      </c>
      <c r="F18" s="16">
        <f t="shared" si="0"/>
        <v>27.6</v>
      </c>
      <c r="G18" s="17">
        <v>78.6</v>
      </c>
      <c r="H18" s="16">
        <f t="shared" si="1"/>
        <v>47.16</v>
      </c>
      <c r="I18" s="16">
        <f t="shared" si="2"/>
        <v>74.76</v>
      </c>
      <c r="J18" s="23">
        <v>1</v>
      </c>
      <c r="K18" s="24"/>
    </row>
    <row r="19" s="4" customFormat="1" customHeight="1" spans="1:11">
      <c r="A19" s="13">
        <v>17</v>
      </c>
      <c r="B19" s="14" t="s">
        <v>47</v>
      </c>
      <c r="C19" s="14" t="s">
        <v>50</v>
      </c>
      <c r="D19" s="14" t="s">
        <v>51</v>
      </c>
      <c r="E19" s="15">
        <v>70</v>
      </c>
      <c r="F19" s="16">
        <f t="shared" si="0"/>
        <v>28</v>
      </c>
      <c r="G19" s="17">
        <v>75</v>
      </c>
      <c r="H19" s="16">
        <f t="shared" si="1"/>
        <v>45</v>
      </c>
      <c r="I19" s="16">
        <f t="shared" si="2"/>
        <v>73</v>
      </c>
      <c r="J19" s="23">
        <v>2</v>
      </c>
      <c r="K19" s="24"/>
    </row>
    <row r="20" s="4" customFormat="1" customHeight="1" spans="1:11">
      <c r="A20" s="13">
        <v>18</v>
      </c>
      <c r="B20" s="14" t="s">
        <v>47</v>
      </c>
      <c r="C20" s="14" t="s">
        <v>52</v>
      </c>
      <c r="D20" s="14" t="s">
        <v>53</v>
      </c>
      <c r="E20" s="15">
        <v>79</v>
      </c>
      <c r="F20" s="16">
        <f t="shared" si="0"/>
        <v>31.6</v>
      </c>
      <c r="G20" s="17">
        <v>57.8</v>
      </c>
      <c r="H20" s="16">
        <f t="shared" si="1"/>
        <v>34.68</v>
      </c>
      <c r="I20" s="16">
        <f t="shared" si="2"/>
        <v>66.28</v>
      </c>
      <c r="J20" s="23"/>
      <c r="K20" s="24" t="s">
        <v>17</v>
      </c>
    </row>
    <row r="21" s="4" customFormat="1" customHeight="1" spans="1:11">
      <c r="A21" s="13">
        <v>19</v>
      </c>
      <c r="B21" s="14" t="s">
        <v>47</v>
      </c>
      <c r="C21" s="14" t="s">
        <v>54</v>
      </c>
      <c r="D21" s="14" t="s">
        <v>55</v>
      </c>
      <c r="E21" s="15">
        <v>74</v>
      </c>
      <c r="F21" s="16">
        <f t="shared" si="0"/>
        <v>29.6</v>
      </c>
      <c r="G21" s="17">
        <v>55.2</v>
      </c>
      <c r="H21" s="16">
        <f t="shared" si="1"/>
        <v>33.12</v>
      </c>
      <c r="I21" s="16">
        <f t="shared" si="2"/>
        <v>62.72</v>
      </c>
      <c r="J21" s="23"/>
      <c r="K21" s="24" t="s">
        <v>17</v>
      </c>
    </row>
    <row r="22" s="4" customFormat="1" customHeight="1" spans="1:11">
      <c r="A22" s="13">
        <v>20</v>
      </c>
      <c r="B22" s="14" t="s">
        <v>47</v>
      </c>
      <c r="C22" s="14" t="s">
        <v>56</v>
      </c>
      <c r="D22" s="14" t="s">
        <v>57</v>
      </c>
      <c r="E22" s="15">
        <v>70</v>
      </c>
      <c r="F22" s="16">
        <f t="shared" si="0"/>
        <v>28</v>
      </c>
      <c r="G22" s="17">
        <v>55.2</v>
      </c>
      <c r="H22" s="16">
        <f t="shared" si="1"/>
        <v>33.12</v>
      </c>
      <c r="I22" s="16">
        <f t="shared" si="2"/>
        <v>61.12</v>
      </c>
      <c r="J22" s="23"/>
      <c r="K22" s="24" t="s">
        <v>17</v>
      </c>
    </row>
    <row r="23" s="4" customFormat="1" customHeight="1" spans="1:11">
      <c r="A23" s="13">
        <v>21</v>
      </c>
      <c r="B23" s="14" t="s">
        <v>47</v>
      </c>
      <c r="C23" s="14" t="s">
        <v>58</v>
      </c>
      <c r="D23" s="14" t="s">
        <v>59</v>
      </c>
      <c r="E23" s="15">
        <v>69</v>
      </c>
      <c r="F23" s="16">
        <f t="shared" si="0"/>
        <v>27.6</v>
      </c>
      <c r="G23" s="17">
        <v>52.6</v>
      </c>
      <c r="H23" s="16">
        <f t="shared" si="1"/>
        <v>31.56</v>
      </c>
      <c r="I23" s="16">
        <f t="shared" si="2"/>
        <v>59.16</v>
      </c>
      <c r="J23" s="23"/>
      <c r="K23" s="24" t="s">
        <v>17</v>
      </c>
    </row>
    <row r="24" s="4" customFormat="1" customHeight="1" spans="1:11">
      <c r="A24" s="13">
        <v>22</v>
      </c>
      <c r="B24" s="14" t="s">
        <v>47</v>
      </c>
      <c r="C24" s="14" t="s">
        <v>60</v>
      </c>
      <c r="D24" s="14" t="s">
        <v>61</v>
      </c>
      <c r="E24" s="15">
        <v>70</v>
      </c>
      <c r="F24" s="16">
        <f t="shared" si="0"/>
        <v>28</v>
      </c>
      <c r="G24" s="17">
        <v>0</v>
      </c>
      <c r="H24" s="16">
        <f t="shared" si="1"/>
        <v>0</v>
      </c>
      <c r="I24" s="16">
        <f t="shared" si="2"/>
        <v>28</v>
      </c>
      <c r="J24" s="23"/>
      <c r="K24" s="24" t="s">
        <v>62</v>
      </c>
    </row>
    <row r="25" s="4" customFormat="1" customHeight="1" spans="1:11">
      <c r="A25" s="13">
        <v>23</v>
      </c>
      <c r="B25" s="14" t="s">
        <v>63</v>
      </c>
      <c r="C25" s="14" t="s">
        <v>64</v>
      </c>
      <c r="D25" s="14" t="s">
        <v>65</v>
      </c>
      <c r="E25" s="15">
        <v>75</v>
      </c>
      <c r="F25" s="16">
        <f t="shared" si="0"/>
        <v>30</v>
      </c>
      <c r="G25" s="17">
        <v>79.6</v>
      </c>
      <c r="H25" s="16">
        <f t="shared" si="1"/>
        <v>47.76</v>
      </c>
      <c r="I25" s="16">
        <f t="shared" si="2"/>
        <v>77.76</v>
      </c>
      <c r="J25" s="23">
        <v>1</v>
      </c>
      <c r="K25" s="24"/>
    </row>
    <row r="26" s="4" customFormat="1" customHeight="1" spans="1:11">
      <c r="A26" s="13">
        <v>24</v>
      </c>
      <c r="B26" s="14" t="s">
        <v>63</v>
      </c>
      <c r="C26" s="14" t="s">
        <v>66</v>
      </c>
      <c r="D26" s="14" t="s">
        <v>67</v>
      </c>
      <c r="E26" s="15">
        <v>77.5</v>
      </c>
      <c r="F26" s="16">
        <f t="shared" si="0"/>
        <v>31</v>
      </c>
      <c r="G26" s="17">
        <v>53.4</v>
      </c>
      <c r="H26" s="16">
        <f t="shared" si="1"/>
        <v>32.04</v>
      </c>
      <c r="I26" s="16">
        <f t="shared" si="2"/>
        <v>63.04</v>
      </c>
      <c r="J26" s="23"/>
      <c r="K26" s="24" t="s">
        <v>17</v>
      </c>
    </row>
    <row r="27" s="4" customFormat="1" customHeight="1" spans="1:11">
      <c r="A27" s="13">
        <v>25</v>
      </c>
      <c r="B27" s="14" t="s">
        <v>63</v>
      </c>
      <c r="C27" s="14" t="s">
        <v>68</v>
      </c>
      <c r="D27" s="14" t="s">
        <v>69</v>
      </c>
      <c r="E27" s="15">
        <v>72.5</v>
      </c>
      <c r="F27" s="16">
        <f t="shared" si="0"/>
        <v>29</v>
      </c>
      <c r="G27" s="17">
        <v>55.2</v>
      </c>
      <c r="H27" s="16">
        <f t="shared" si="1"/>
        <v>33.12</v>
      </c>
      <c r="I27" s="16">
        <f t="shared" si="2"/>
        <v>62.12</v>
      </c>
      <c r="J27" s="23"/>
      <c r="K27" s="24" t="s">
        <v>17</v>
      </c>
    </row>
    <row r="28" s="4" customFormat="1" customHeight="1" spans="1:11">
      <c r="A28" s="13">
        <v>26</v>
      </c>
      <c r="B28" s="14" t="s">
        <v>63</v>
      </c>
      <c r="C28" s="14" t="s">
        <v>70</v>
      </c>
      <c r="D28" s="14" t="s">
        <v>71</v>
      </c>
      <c r="E28" s="15">
        <v>67</v>
      </c>
      <c r="F28" s="16">
        <f t="shared" si="0"/>
        <v>26.8</v>
      </c>
      <c r="G28" s="17">
        <v>54.6</v>
      </c>
      <c r="H28" s="16">
        <f t="shared" si="1"/>
        <v>32.76</v>
      </c>
      <c r="I28" s="16">
        <f t="shared" si="2"/>
        <v>59.56</v>
      </c>
      <c r="J28" s="23"/>
      <c r="K28" s="24" t="s">
        <v>17</v>
      </c>
    </row>
    <row r="29" s="4" customFormat="1" customHeight="1" spans="1:11">
      <c r="A29" s="13">
        <v>27</v>
      </c>
      <c r="B29" s="14" t="s">
        <v>63</v>
      </c>
      <c r="C29" s="14" t="s">
        <v>72</v>
      </c>
      <c r="D29" s="14" t="s">
        <v>73</v>
      </c>
      <c r="E29" s="15">
        <v>74</v>
      </c>
      <c r="F29" s="16">
        <f t="shared" si="0"/>
        <v>29.6</v>
      </c>
      <c r="G29" s="17">
        <v>0</v>
      </c>
      <c r="H29" s="16">
        <f t="shared" si="1"/>
        <v>0</v>
      </c>
      <c r="I29" s="16">
        <f t="shared" si="2"/>
        <v>29.6</v>
      </c>
      <c r="J29" s="23"/>
      <c r="K29" s="24" t="s">
        <v>62</v>
      </c>
    </row>
    <row r="30" s="4" customFormat="1" customHeight="1" spans="1:11">
      <c r="A30" s="13">
        <v>28</v>
      </c>
      <c r="B30" s="14" t="s">
        <v>74</v>
      </c>
      <c r="C30" s="14" t="s">
        <v>75</v>
      </c>
      <c r="D30" s="14" t="s">
        <v>76</v>
      </c>
      <c r="E30" s="15">
        <v>86</v>
      </c>
      <c r="F30" s="16">
        <f t="shared" si="0"/>
        <v>34.4</v>
      </c>
      <c r="G30" s="17">
        <v>76.8</v>
      </c>
      <c r="H30" s="16">
        <f t="shared" si="1"/>
        <v>46.08</v>
      </c>
      <c r="I30" s="16">
        <f t="shared" si="2"/>
        <v>80.48</v>
      </c>
      <c r="J30" s="23">
        <v>1</v>
      </c>
      <c r="K30" s="24"/>
    </row>
    <row r="31" s="4" customFormat="1" customHeight="1" spans="1:11">
      <c r="A31" s="13">
        <v>29</v>
      </c>
      <c r="B31" s="14" t="s">
        <v>74</v>
      </c>
      <c r="C31" s="14" t="s">
        <v>77</v>
      </c>
      <c r="D31" s="14" t="s">
        <v>78</v>
      </c>
      <c r="E31" s="15">
        <v>84</v>
      </c>
      <c r="F31" s="16">
        <f t="shared" si="0"/>
        <v>33.6</v>
      </c>
      <c r="G31" s="17">
        <v>52</v>
      </c>
      <c r="H31" s="16">
        <f t="shared" si="1"/>
        <v>31.2</v>
      </c>
      <c r="I31" s="16">
        <f t="shared" si="2"/>
        <v>64.8</v>
      </c>
      <c r="J31" s="23"/>
      <c r="K31" s="24" t="s">
        <v>17</v>
      </c>
    </row>
    <row r="32" s="4" customFormat="1" customHeight="1" spans="1:11">
      <c r="A32" s="13">
        <v>30</v>
      </c>
      <c r="B32" s="14" t="s">
        <v>74</v>
      </c>
      <c r="C32" s="14" t="s">
        <v>79</v>
      </c>
      <c r="D32" s="14" t="s">
        <v>80</v>
      </c>
      <c r="E32" s="15">
        <v>83</v>
      </c>
      <c r="F32" s="16">
        <f t="shared" si="0"/>
        <v>33.2</v>
      </c>
      <c r="G32" s="17">
        <v>52.6</v>
      </c>
      <c r="H32" s="16">
        <f t="shared" si="1"/>
        <v>31.56</v>
      </c>
      <c r="I32" s="16">
        <f t="shared" si="2"/>
        <v>64.76</v>
      </c>
      <c r="J32" s="23"/>
      <c r="K32" s="24" t="s">
        <v>17</v>
      </c>
    </row>
    <row r="33" s="4" customFormat="1" customHeight="1" spans="1:11">
      <c r="A33" s="13">
        <v>31</v>
      </c>
      <c r="B33" s="14" t="s">
        <v>74</v>
      </c>
      <c r="C33" s="14" t="s">
        <v>81</v>
      </c>
      <c r="D33" s="14" t="s">
        <v>82</v>
      </c>
      <c r="E33" s="15">
        <v>83</v>
      </c>
      <c r="F33" s="16">
        <f t="shared" si="0"/>
        <v>33.2</v>
      </c>
      <c r="G33" s="17">
        <v>0</v>
      </c>
      <c r="H33" s="16">
        <f t="shared" si="1"/>
        <v>0</v>
      </c>
      <c r="I33" s="16">
        <f t="shared" si="2"/>
        <v>33.2</v>
      </c>
      <c r="J33" s="23"/>
      <c r="K33" s="24" t="s">
        <v>62</v>
      </c>
    </row>
    <row r="34" s="4" customFormat="1" customHeight="1" spans="1:11">
      <c r="A34" s="13">
        <v>32</v>
      </c>
      <c r="B34" s="14" t="s">
        <v>83</v>
      </c>
      <c r="C34" s="14" t="s">
        <v>84</v>
      </c>
      <c r="D34" s="14" t="s">
        <v>85</v>
      </c>
      <c r="E34" s="15">
        <v>96</v>
      </c>
      <c r="F34" s="16">
        <f t="shared" si="0"/>
        <v>38.4</v>
      </c>
      <c r="G34" s="17">
        <v>83.6</v>
      </c>
      <c r="H34" s="16">
        <f t="shared" si="1"/>
        <v>50.16</v>
      </c>
      <c r="I34" s="16">
        <f t="shared" si="2"/>
        <v>88.56</v>
      </c>
      <c r="J34" s="23">
        <v>1</v>
      </c>
      <c r="K34" s="24"/>
    </row>
    <row r="35" s="4" customFormat="1" customHeight="1" spans="1:11">
      <c r="A35" s="13">
        <v>33</v>
      </c>
      <c r="B35" s="14" t="s">
        <v>83</v>
      </c>
      <c r="C35" s="14" t="s">
        <v>86</v>
      </c>
      <c r="D35" s="14" t="s">
        <v>87</v>
      </c>
      <c r="E35" s="15">
        <v>95</v>
      </c>
      <c r="F35" s="16">
        <f t="shared" si="0"/>
        <v>38</v>
      </c>
      <c r="G35" s="17">
        <v>52.6</v>
      </c>
      <c r="H35" s="16">
        <f t="shared" si="1"/>
        <v>31.56</v>
      </c>
      <c r="I35" s="16">
        <f t="shared" si="2"/>
        <v>69.56</v>
      </c>
      <c r="J35" s="23"/>
      <c r="K35" s="24" t="s">
        <v>17</v>
      </c>
    </row>
    <row r="36" s="4" customFormat="1" customHeight="1" spans="1:11">
      <c r="A36" s="13">
        <v>34</v>
      </c>
      <c r="B36" s="14" t="s">
        <v>83</v>
      </c>
      <c r="C36" s="14" t="s">
        <v>88</v>
      </c>
      <c r="D36" s="14" t="s">
        <v>89</v>
      </c>
      <c r="E36" s="15">
        <v>97</v>
      </c>
      <c r="F36" s="16">
        <f t="shared" si="0"/>
        <v>38.8</v>
      </c>
      <c r="G36" s="17">
        <v>51</v>
      </c>
      <c r="H36" s="16">
        <f t="shared" si="1"/>
        <v>30.6</v>
      </c>
      <c r="I36" s="16">
        <f t="shared" si="2"/>
        <v>69.4</v>
      </c>
      <c r="J36" s="23"/>
      <c r="K36" s="24" t="s">
        <v>17</v>
      </c>
    </row>
    <row r="37" s="4" customFormat="1" customHeight="1" spans="1:11">
      <c r="A37" s="13">
        <v>35</v>
      </c>
      <c r="B37" s="14" t="s">
        <v>83</v>
      </c>
      <c r="C37" s="14" t="s">
        <v>90</v>
      </c>
      <c r="D37" s="14" t="s">
        <v>91</v>
      </c>
      <c r="E37" s="15">
        <v>95</v>
      </c>
      <c r="F37" s="16">
        <f t="shared" si="0"/>
        <v>38</v>
      </c>
      <c r="G37" s="17">
        <v>51.6</v>
      </c>
      <c r="H37" s="16">
        <f t="shared" si="1"/>
        <v>30.96</v>
      </c>
      <c r="I37" s="16">
        <f t="shared" si="2"/>
        <v>68.96</v>
      </c>
      <c r="J37" s="23"/>
      <c r="K37" s="24" t="s">
        <v>17</v>
      </c>
    </row>
    <row r="38" s="4" customFormat="1" customHeight="1" spans="1:11">
      <c r="A38" s="13">
        <v>36</v>
      </c>
      <c r="B38" s="14" t="s">
        <v>92</v>
      </c>
      <c r="C38" s="14" t="s">
        <v>93</v>
      </c>
      <c r="D38" s="14" t="s">
        <v>94</v>
      </c>
      <c r="E38" s="15">
        <v>78</v>
      </c>
      <c r="F38" s="16">
        <f t="shared" si="0"/>
        <v>31.2</v>
      </c>
      <c r="G38" s="17">
        <v>74</v>
      </c>
      <c r="H38" s="16">
        <f t="shared" si="1"/>
        <v>44.4</v>
      </c>
      <c r="I38" s="16">
        <f t="shared" si="2"/>
        <v>75.6</v>
      </c>
      <c r="J38" s="23">
        <v>1</v>
      </c>
      <c r="K38" s="24"/>
    </row>
    <row r="39" s="4" customFormat="1" customHeight="1" spans="1:11">
      <c r="A39" s="13">
        <v>37</v>
      </c>
      <c r="B39" s="14" t="s">
        <v>92</v>
      </c>
      <c r="C39" s="14" t="s">
        <v>95</v>
      </c>
      <c r="D39" s="14" t="s">
        <v>96</v>
      </c>
      <c r="E39" s="15">
        <v>72</v>
      </c>
      <c r="F39" s="16">
        <f t="shared" si="0"/>
        <v>28.8</v>
      </c>
      <c r="G39" s="17">
        <v>67.8</v>
      </c>
      <c r="H39" s="16">
        <f t="shared" si="1"/>
        <v>40.68</v>
      </c>
      <c r="I39" s="16">
        <f t="shared" si="2"/>
        <v>69.48</v>
      </c>
      <c r="J39" s="23">
        <v>2</v>
      </c>
      <c r="K39" s="24"/>
    </row>
    <row r="40" s="4" customFormat="1" customHeight="1" spans="1:11">
      <c r="A40" s="13">
        <v>38</v>
      </c>
      <c r="B40" s="14" t="s">
        <v>92</v>
      </c>
      <c r="C40" s="14" t="s">
        <v>97</v>
      </c>
      <c r="D40" s="14" t="s">
        <v>98</v>
      </c>
      <c r="E40" s="15">
        <v>88</v>
      </c>
      <c r="F40" s="16">
        <f t="shared" si="0"/>
        <v>35.2</v>
      </c>
      <c r="G40" s="17">
        <v>53.2</v>
      </c>
      <c r="H40" s="16">
        <f t="shared" si="1"/>
        <v>31.92</v>
      </c>
      <c r="I40" s="16">
        <f t="shared" si="2"/>
        <v>67.12</v>
      </c>
      <c r="J40" s="23"/>
      <c r="K40" s="24" t="s">
        <v>17</v>
      </c>
    </row>
    <row r="41" s="4" customFormat="1" customHeight="1" spans="1:11">
      <c r="A41" s="13">
        <v>39</v>
      </c>
      <c r="B41" s="14" t="s">
        <v>92</v>
      </c>
      <c r="C41" s="14" t="s">
        <v>99</v>
      </c>
      <c r="D41" s="14" t="s">
        <v>100</v>
      </c>
      <c r="E41" s="15">
        <v>76</v>
      </c>
      <c r="F41" s="16">
        <f t="shared" si="0"/>
        <v>30.4</v>
      </c>
      <c r="G41" s="17">
        <v>52</v>
      </c>
      <c r="H41" s="16">
        <f t="shared" si="1"/>
        <v>31.2</v>
      </c>
      <c r="I41" s="16">
        <f t="shared" si="2"/>
        <v>61.6</v>
      </c>
      <c r="J41" s="23"/>
      <c r="K41" s="24" t="s">
        <v>17</v>
      </c>
    </row>
    <row r="42" s="4" customFormat="1" customHeight="1" spans="1:11">
      <c r="A42" s="13">
        <v>40</v>
      </c>
      <c r="B42" s="14" t="s">
        <v>92</v>
      </c>
      <c r="C42" s="14" t="s">
        <v>101</v>
      </c>
      <c r="D42" s="14" t="s">
        <v>102</v>
      </c>
      <c r="E42" s="15">
        <v>74</v>
      </c>
      <c r="F42" s="16">
        <f t="shared" si="0"/>
        <v>29.6</v>
      </c>
      <c r="G42" s="17">
        <v>53</v>
      </c>
      <c r="H42" s="16">
        <f t="shared" si="1"/>
        <v>31.8</v>
      </c>
      <c r="I42" s="16">
        <f t="shared" si="2"/>
        <v>61.4</v>
      </c>
      <c r="J42" s="23"/>
      <c r="K42" s="24" t="s">
        <v>17</v>
      </c>
    </row>
    <row r="43" s="4" customFormat="1" customHeight="1" spans="1:11">
      <c r="A43" s="13">
        <v>41</v>
      </c>
      <c r="B43" s="14" t="s">
        <v>92</v>
      </c>
      <c r="C43" s="14" t="s">
        <v>103</v>
      </c>
      <c r="D43" s="14" t="s">
        <v>104</v>
      </c>
      <c r="E43" s="15">
        <v>77</v>
      </c>
      <c r="F43" s="16">
        <f t="shared" si="0"/>
        <v>30.8</v>
      </c>
      <c r="G43" s="17">
        <v>50.8</v>
      </c>
      <c r="H43" s="16">
        <f t="shared" si="1"/>
        <v>30.48</v>
      </c>
      <c r="I43" s="16">
        <f t="shared" si="2"/>
        <v>61.28</v>
      </c>
      <c r="J43" s="23"/>
      <c r="K43" s="24" t="s">
        <v>17</v>
      </c>
    </row>
    <row r="44" s="4" customFormat="1" customHeight="1" spans="1:11">
      <c r="A44" s="13">
        <v>42</v>
      </c>
      <c r="B44" s="14" t="s">
        <v>105</v>
      </c>
      <c r="C44" s="14" t="s">
        <v>106</v>
      </c>
      <c r="D44" s="14" t="s">
        <v>107</v>
      </c>
      <c r="E44" s="15">
        <v>70</v>
      </c>
      <c r="F44" s="16">
        <f t="shared" si="0"/>
        <v>28</v>
      </c>
      <c r="G44" s="17">
        <v>83.4</v>
      </c>
      <c r="H44" s="16">
        <f t="shared" si="1"/>
        <v>50.04</v>
      </c>
      <c r="I44" s="16">
        <f t="shared" si="2"/>
        <v>78.04</v>
      </c>
      <c r="J44" s="23">
        <v>1</v>
      </c>
      <c r="K44" s="24"/>
    </row>
    <row r="45" s="4" customFormat="1" customHeight="1" spans="1:11">
      <c r="A45" s="13">
        <v>43</v>
      </c>
      <c r="B45" s="14" t="s">
        <v>105</v>
      </c>
      <c r="C45" s="14" t="s">
        <v>108</v>
      </c>
      <c r="D45" s="14" t="s">
        <v>109</v>
      </c>
      <c r="E45" s="18">
        <v>58</v>
      </c>
      <c r="F45" s="16">
        <f t="shared" si="0"/>
        <v>23.2</v>
      </c>
      <c r="G45" s="17">
        <v>86.4</v>
      </c>
      <c r="H45" s="16">
        <f t="shared" si="1"/>
        <v>51.84</v>
      </c>
      <c r="I45" s="16">
        <f t="shared" si="2"/>
        <v>75.04</v>
      </c>
      <c r="J45" s="23">
        <v>2</v>
      </c>
      <c r="K45" s="24"/>
    </row>
    <row r="46" s="4" customFormat="1" customHeight="1" spans="1:11">
      <c r="A46" s="13">
        <v>44</v>
      </c>
      <c r="B46" s="14" t="s">
        <v>105</v>
      </c>
      <c r="C46" s="14" t="s">
        <v>110</v>
      </c>
      <c r="D46" s="14" t="s">
        <v>111</v>
      </c>
      <c r="E46" s="15">
        <v>67</v>
      </c>
      <c r="F46" s="16">
        <f t="shared" si="0"/>
        <v>26.8</v>
      </c>
      <c r="G46" s="17">
        <v>54.8</v>
      </c>
      <c r="H46" s="16">
        <f t="shared" si="1"/>
        <v>32.88</v>
      </c>
      <c r="I46" s="16">
        <f t="shared" si="2"/>
        <v>59.68</v>
      </c>
      <c r="J46" s="23"/>
      <c r="K46" s="24" t="s">
        <v>17</v>
      </c>
    </row>
    <row r="47" s="4" customFormat="1" customHeight="1" spans="1:11">
      <c r="A47" s="13">
        <v>45</v>
      </c>
      <c r="B47" s="14" t="s">
        <v>105</v>
      </c>
      <c r="C47" s="14" t="s">
        <v>112</v>
      </c>
      <c r="D47" s="14" t="s">
        <v>113</v>
      </c>
      <c r="E47" s="15">
        <v>67</v>
      </c>
      <c r="F47" s="16">
        <f t="shared" si="0"/>
        <v>26.8</v>
      </c>
      <c r="G47" s="17">
        <v>54</v>
      </c>
      <c r="H47" s="16">
        <f t="shared" si="1"/>
        <v>32.4</v>
      </c>
      <c r="I47" s="16">
        <f t="shared" si="2"/>
        <v>59.2</v>
      </c>
      <c r="J47" s="23"/>
      <c r="K47" s="24" t="s">
        <v>17</v>
      </c>
    </row>
    <row r="48" s="4" customFormat="1" customHeight="1" spans="1:11">
      <c r="A48" s="13">
        <v>46</v>
      </c>
      <c r="B48" s="14" t="s">
        <v>105</v>
      </c>
      <c r="C48" s="14" t="s">
        <v>114</v>
      </c>
      <c r="D48" s="14" t="s">
        <v>115</v>
      </c>
      <c r="E48" s="18">
        <v>60</v>
      </c>
      <c r="F48" s="16">
        <f t="shared" si="0"/>
        <v>24</v>
      </c>
      <c r="G48" s="17">
        <v>57.6</v>
      </c>
      <c r="H48" s="16">
        <f t="shared" si="1"/>
        <v>34.56</v>
      </c>
      <c r="I48" s="16">
        <f t="shared" si="2"/>
        <v>58.56</v>
      </c>
      <c r="J48" s="23"/>
      <c r="K48" s="24" t="s">
        <v>17</v>
      </c>
    </row>
    <row r="49" s="4" customFormat="1" customHeight="1" spans="1:11">
      <c r="A49" s="13">
        <v>47</v>
      </c>
      <c r="B49" s="14" t="s">
        <v>105</v>
      </c>
      <c r="C49" s="14" t="str">
        <f>"202304081108"</f>
        <v>202304081108</v>
      </c>
      <c r="D49" s="14" t="s">
        <v>116</v>
      </c>
      <c r="E49" s="15">
        <v>56</v>
      </c>
      <c r="F49" s="16">
        <f t="shared" si="0"/>
        <v>22.4</v>
      </c>
      <c r="G49" s="17">
        <v>57.2</v>
      </c>
      <c r="H49" s="16">
        <f t="shared" si="1"/>
        <v>34.32</v>
      </c>
      <c r="I49" s="16">
        <f t="shared" si="2"/>
        <v>56.72</v>
      </c>
      <c r="J49" s="23"/>
      <c r="K49" s="24" t="s">
        <v>17</v>
      </c>
    </row>
    <row r="50" s="4" customFormat="1" customHeight="1" spans="1:11">
      <c r="A50" s="13">
        <v>48</v>
      </c>
      <c r="B50" s="14" t="s">
        <v>117</v>
      </c>
      <c r="C50" s="14" t="s">
        <v>118</v>
      </c>
      <c r="D50" s="14" t="s">
        <v>119</v>
      </c>
      <c r="E50" s="15">
        <v>66</v>
      </c>
      <c r="F50" s="16">
        <f t="shared" si="0"/>
        <v>26.4</v>
      </c>
      <c r="G50" s="17">
        <v>83.8</v>
      </c>
      <c r="H50" s="16">
        <f t="shared" si="1"/>
        <v>50.28</v>
      </c>
      <c r="I50" s="16">
        <f t="shared" si="2"/>
        <v>76.68</v>
      </c>
      <c r="J50" s="23">
        <v>1</v>
      </c>
      <c r="K50" s="24"/>
    </row>
    <row r="51" s="4" customFormat="1" customHeight="1" spans="1:11">
      <c r="A51" s="13">
        <v>49</v>
      </c>
      <c r="B51" s="14" t="s">
        <v>117</v>
      </c>
      <c r="C51" s="14" t="s">
        <v>120</v>
      </c>
      <c r="D51" s="14" t="s">
        <v>121</v>
      </c>
      <c r="E51" s="15">
        <v>56</v>
      </c>
      <c r="F51" s="16">
        <f t="shared" si="0"/>
        <v>22.4</v>
      </c>
      <c r="G51" s="17">
        <v>78.6</v>
      </c>
      <c r="H51" s="16">
        <f t="shared" si="1"/>
        <v>47.16</v>
      </c>
      <c r="I51" s="16">
        <f t="shared" si="2"/>
        <v>69.56</v>
      </c>
      <c r="J51" s="23">
        <v>2</v>
      </c>
      <c r="K51" s="24"/>
    </row>
    <row r="52" s="4" customFormat="1" customHeight="1" spans="1:11">
      <c r="A52" s="13">
        <v>50</v>
      </c>
      <c r="B52" s="14" t="s">
        <v>117</v>
      </c>
      <c r="C52" s="14" t="s">
        <v>122</v>
      </c>
      <c r="D52" s="14" t="s">
        <v>123</v>
      </c>
      <c r="E52" s="15">
        <v>50</v>
      </c>
      <c r="F52" s="16">
        <f t="shared" si="0"/>
        <v>20</v>
      </c>
      <c r="G52" s="17">
        <v>75.4</v>
      </c>
      <c r="H52" s="16">
        <f t="shared" si="1"/>
        <v>45.24</v>
      </c>
      <c r="I52" s="16">
        <f t="shared" si="2"/>
        <v>65.24</v>
      </c>
      <c r="J52" s="23">
        <v>3</v>
      </c>
      <c r="K52" s="24"/>
    </row>
    <row r="53" s="4" customFormat="1" customHeight="1" spans="1:11">
      <c r="A53" s="13">
        <v>51</v>
      </c>
      <c r="B53" s="14" t="s">
        <v>117</v>
      </c>
      <c r="C53" s="14" t="s">
        <v>124</v>
      </c>
      <c r="D53" s="14" t="s">
        <v>125</v>
      </c>
      <c r="E53" s="15">
        <v>52</v>
      </c>
      <c r="F53" s="16">
        <f t="shared" si="0"/>
        <v>20.8</v>
      </c>
      <c r="G53" s="17">
        <v>50.4</v>
      </c>
      <c r="H53" s="16">
        <f t="shared" si="1"/>
        <v>30.24</v>
      </c>
      <c r="I53" s="16">
        <f t="shared" si="2"/>
        <v>51.04</v>
      </c>
      <c r="J53" s="23"/>
      <c r="K53" s="24" t="s">
        <v>17</v>
      </c>
    </row>
    <row r="54" s="4" customFormat="1" customHeight="1" spans="1:11">
      <c r="A54" s="13">
        <v>52</v>
      </c>
      <c r="B54" s="14" t="s">
        <v>117</v>
      </c>
      <c r="C54" s="14" t="s">
        <v>126</v>
      </c>
      <c r="D54" s="14" t="s">
        <v>127</v>
      </c>
      <c r="E54" s="15">
        <v>50</v>
      </c>
      <c r="F54" s="16">
        <f t="shared" si="0"/>
        <v>20</v>
      </c>
      <c r="G54" s="17">
        <v>51</v>
      </c>
      <c r="H54" s="16">
        <f t="shared" si="1"/>
        <v>30.6</v>
      </c>
      <c r="I54" s="16">
        <f t="shared" si="2"/>
        <v>50.6</v>
      </c>
      <c r="J54" s="23"/>
      <c r="K54" s="24" t="s">
        <v>17</v>
      </c>
    </row>
    <row r="55" s="4" customFormat="1" customHeight="1" spans="1:11">
      <c r="A55" s="13">
        <v>53</v>
      </c>
      <c r="B55" s="14" t="s">
        <v>117</v>
      </c>
      <c r="C55" s="14" t="s">
        <v>128</v>
      </c>
      <c r="D55" s="14" t="s">
        <v>129</v>
      </c>
      <c r="E55" s="15">
        <v>45</v>
      </c>
      <c r="F55" s="16">
        <f t="shared" si="0"/>
        <v>18</v>
      </c>
      <c r="G55" s="17">
        <v>52.4</v>
      </c>
      <c r="H55" s="16">
        <f t="shared" si="1"/>
        <v>31.44</v>
      </c>
      <c r="I55" s="16">
        <f t="shared" si="2"/>
        <v>49.44</v>
      </c>
      <c r="J55" s="23"/>
      <c r="K55" s="24" t="s">
        <v>17</v>
      </c>
    </row>
    <row r="56" s="4" customFormat="1" customHeight="1" spans="1:11">
      <c r="A56" s="13">
        <v>54</v>
      </c>
      <c r="B56" s="14" t="s">
        <v>117</v>
      </c>
      <c r="C56" s="14" t="s">
        <v>130</v>
      </c>
      <c r="D56" s="14" t="s">
        <v>131</v>
      </c>
      <c r="E56" s="15">
        <v>45</v>
      </c>
      <c r="F56" s="16">
        <f t="shared" si="0"/>
        <v>18</v>
      </c>
      <c r="G56" s="17">
        <v>51.6</v>
      </c>
      <c r="H56" s="16">
        <f t="shared" si="1"/>
        <v>30.96</v>
      </c>
      <c r="I56" s="16">
        <f t="shared" si="2"/>
        <v>48.96</v>
      </c>
      <c r="J56" s="23"/>
      <c r="K56" s="24" t="s">
        <v>17</v>
      </c>
    </row>
  </sheetData>
  <mergeCells count="1">
    <mergeCell ref="A1:K1"/>
  </mergeCells>
  <pageMargins left="0.275" right="0.16111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碧水扬波</cp:lastModifiedBy>
  <dcterms:created xsi:type="dcterms:W3CDTF">2015-06-05T18:19:00Z</dcterms:created>
  <dcterms:modified xsi:type="dcterms:W3CDTF">2023-04-11T14:14:32Z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17CA66234BAF45CC8993F64E5D2FB0F9_13</vt:lpwstr>
  </property>
  <property fmtid="{D5CDD505-2E9C-101B-9397-08002B2CF9AE}" pid="3" name="KSOProductBuildVer">
    <vt:lpwstr>2052-11.1.0.14036</vt:lpwstr>
  </property>
</Properties>
</file>